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" windowWidth="15135" windowHeight="813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D28" i="1"/>
  <c r="D29"/>
  <c r="D27"/>
  <c r="D18"/>
  <c r="D19"/>
  <c r="D17"/>
  <c r="C30" l="1"/>
  <c r="C20" l="1"/>
  <c r="E20"/>
  <c r="E30"/>
</calcChain>
</file>

<file path=xl/sharedStrings.xml><?xml version="1.0" encoding="utf-8"?>
<sst xmlns="http://schemas.openxmlformats.org/spreadsheetml/2006/main" count="36" uniqueCount="24">
  <si>
    <t>Приложение</t>
  </si>
  <si>
    <t>Тужинского муниципального района</t>
  </si>
  <si>
    <t>УТВЕРЖДЕНЫ</t>
  </si>
  <si>
    <t xml:space="preserve">постановлением администрации </t>
  </si>
  <si>
    <t>от 25.06.2015 № 252</t>
  </si>
  <si>
    <t>финансового обеспечения</t>
  </si>
  <si>
    <t>№ п/п</t>
  </si>
  <si>
    <t>Наименование образовательного учреждения</t>
  </si>
  <si>
    <t>Сумма расходов в год (рублей)</t>
  </si>
  <si>
    <t>2. Нормативы в рамках обеспечения урочной деятельности в части расходов на оплату труда работников с начислениями и учебных расходов:</t>
  </si>
  <si>
    <t>образовательной деятельности общеобразовательных организаций</t>
  </si>
  <si>
    <r>
      <t xml:space="preserve">Нормативы в рамках обеспечения урочной деятельности </t>
    </r>
    <r>
      <rPr>
        <b/>
        <sz val="11"/>
        <color theme="1"/>
        <rFont val="Times New Roman"/>
        <family val="1"/>
        <charset val="204"/>
      </rPr>
      <t>в части расходов на оплату труда работников с начислениями &lt;*&gt; в расчете на одного обучающегося (воспитанника) в год (рублей)</t>
    </r>
  </si>
  <si>
    <t>МКОУ СОШ с. Ныр</t>
  </si>
  <si>
    <t>МКОУ ООШ с. Пачи</t>
  </si>
  <si>
    <t>МКОУ ООШ д. Пиштенур</t>
  </si>
  <si>
    <t>итого по району:</t>
  </si>
  <si>
    <t>&lt;*&gt; Расходы на оплату труда работников с начислениями включают в себя оклады (должностные оклады), ставки заработной платы, выплаты компенсационного и стимулирующего характера, начисления на заработную плату</t>
  </si>
  <si>
    <r>
      <t xml:space="preserve">Нормативы в рамках обеспечения урочной деятельности </t>
    </r>
    <r>
      <rPr>
        <b/>
        <sz val="11"/>
        <color theme="1"/>
        <rFont val="Times New Roman"/>
        <family val="1"/>
        <charset val="204"/>
      </rPr>
      <t>в части учебных расходов &lt;*&gt; в расчете на одного обучающегося (воспитанника) в год (рублей)</t>
    </r>
  </si>
  <si>
    <t>&lt;*&gt; Учебные расходы включают в себя учебные пособия, средства обучения, игры, игрушки, дополнительное профессиональное образование по программам повышения квалификации руководителей и педагогических работников, деятельность которых связана с образовательным процессом (за исключением расходов на содержание зданий и оплату коммунальных услуг, осуществляемых из местных бюджетов).</t>
  </si>
  <si>
    <t>Нормативы</t>
  </si>
  <si>
    <t>Количество учащихся (с/годовое значение)</t>
  </si>
  <si>
    <t xml:space="preserve">Тужинского муниципального района Кировской области в части расходов </t>
  </si>
  <si>
    <t>на оплату труда и учебных расходов  в рамках обеспечения урочной деятельности на 2018 год</t>
  </si>
  <si>
    <t>от   11.01.2018  № 1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</si>
</sst>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0" fontId="3" fillId="0" borderId="0" xfId="0" applyFont="1"/>
    <xf numFmtId="0" fontId="0" fillId="0" borderId="0" xfId="0" applyFill="1" applyBorder="1" applyAlignment="1">
      <alignment horizontal="left" wrapText="1"/>
    </xf>
    <xf numFmtId="3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3" fontId="3" fillId="0" borderId="0" xfId="0" applyNumberFormat="1" applyFont="1" applyFill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0" fillId="0" borderId="0" xfId="0" applyFill="1"/>
    <xf numFmtId="0" fontId="5" fillId="0" borderId="0" xfId="0" applyFont="1" applyFill="1" applyAlignment="1">
      <alignment horizontal="center"/>
    </xf>
    <xf numFmtId="0" fontId="6" fillId="0" borderId="0" xfId="0" applyFont="1"/>
    <xf numFmtId="0" fontId="6" fillId="2" borderId="0" xfId="0" applyFont="1" applyFill="1"/>
    <xf numFmtId="0" fontId="4" fillId="0" borderId="0" xfId="0" applyFont="1" applyAlignment="1">
      <alignment horizontal="center"/>
    </xf>
    <xf numFmtId="0" fontId="0" fillId="0" borderId="0" xfId="0" applyFill="1" applyBorder="1" applyAlignment="1">
      <alignment horizontal="left" wrapText="1"/>
    </xf>
    <xf numFmtId="0" fontId="1" fillId="0" borderId="0" xfId="0" applyFont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32"/>
  <sheetViews>
    <sheetView tabSelected="1" workbookViewId="0">
      <selection activeCell="E7" sqref="E7"/>
    </sheetView>
  </sheetViews>
  <sheetFormatPr defaultRowHeight="15"/>
  <cols>
    <col min="1" max="1" width="7.140625" customWidth="1"/>
    <col min="2" max="2" width="39.140625" customWidth="1"/>
    <col min="3" max="3" width="15.28515625" customWidth="1"/>
    <col min="4" max="4" width="50.28515625" customWidth="1"/>
    <col min="5" max="5" width="28.5703125" customWidth="1"/>
    <col min="6" max="6" width="0.140625" hidden="1" customWidth="1"/>
    <col min="7" max="14" width="9.140625" hidden="1" customWidth="1"/>
  </cols>
  <sheetData>
    <row r="1" spans="1:14" ht="14.25" customHeight="1">
      <c r="E1" s="15" t="s">
        <v>0</v>
      </c>
      <c r="K1" t="s">
        <v>0</v>
      </c>
    </row>
    <row r="2" spans="1:14" ht="11.25" customHeight="1">
      <c r="E2" s="15"/>
    </row>
    <row r="3" spans="1:14" ht="14.25" customHeight="1">
      <c r="E3" s="15" t="s">
        <v>2</v>
      </c>
      <c r="K3" t="s">
        <v>2</v>
      </c>
    </row>
    <row r="4" spans="1:14" ht="18.75">
      <c r="E4" s="15" t="s">
        <v>3</v>
      </c>
      <c r="K4" t="s">
        <v>3</v>
      </c>
    </row>
    <row r="5" spans="1:14" ht="18.75">
      <c r="E5" s="15" t="s">
        <v>1</v>
      </c>
      <c r="K5" t="s">
        <v>1</v>
      </c>
    </row>
    <row r="6" spans="1:14" ht="18.75">
      <c r="E6" s="16" t="s">
        <v>23</v>
      </c>
      <c r="K6" t="s">
        <v>4</v>
      </c>
    </row>
    <row r="8" spans="1:14" ht="18.75">
      <c r="A8" s="1"/>
      <c r="B8" s="17" t="s">
        <v>19</v>
      </c>
      <c r="C8" s="17"/>
      <c r="D8" s="17"/>
      <c r="E8" s="2"/>
      <c r="F8" s="3"/>
      <c r="G8" s="1"/>
      <c r="H8" s="1"/>
      <c r="I8" s="1"/>
      <c r="J8" s="1"/>
      <c r="K8" s="1"/>
      <c r="L8" s="1"/>
      <c r="M8" s="1"/>
      <c r="N8" s="1"/>
    </row>
    <row r="9" spans="1:14" ht="18.75">
      <c r="A9" s="1"/>
      <c r="B9" s="17" t="s">
        <v>5</v>
      </c>
      <c r="C9" s="17"/>
      <c r="D9" s="17"/>
      <c r="E9" s="2"/>
      <c r="F9" s="1"/>
      <c r="G9" s="1"/>
      <c r="H9" s="1"/>
      <c r="I9" s="1"/>
      <c r="J9" s="1"/>
      <c r="K9" s="1"/>
      <c r="L9" s="1"/>
      <c r="M9" s="1"/>
      <c r="N9" s="1"/>
    </row>
    <row r="10" spans="1:14" ht="18.75">
      <c r="A10" s="1"/>
      <c r="B10" s="17" t="s">
        <v>10</v>
      </c>
      <c r="C10" s="17"/>
      <c r="D10" s="17"/>
      <c r="E10" s="2"/>
      <c r="F10" s="1"/>
      <c r="G10" s="1"/>
      <c r="H10" s="1"/>
      <c r="I10" s="1"/>
      <c r="J10" s="1"/>
      <c r="K10" s="1"/>
      <c r="L10" s="1"/>
      <c r="M10" s="1"/>
      <c r="N10" s="1"/>
    </row>
    <row r="11" spans="1:14" ht="18.75">
      <c r="A11" s="1"/>
      <c r="B11" s="17" t="s">
        <v>21</v>
      </c>
      <c r="C11" s="17"/>
      <c r="D11" s="17"/>
      <c r="E11" s="2"/>
      <c r="F11" s="1"/>
      <c r="G11" s="1"/>
      <c r="H11" s="1"/>
      <c r="I11" s="1"/>
      <c r="J11" s="1"/>
      <c r="K11" s="1"/>
      <c r="L11" s="1"/>
      <c r="M11" s="1"/>
      <c r="N11" s="1"/>
    </row>
    <row r="12" spans="1:14" ht="18.75">
      <c r="A12" s="17" t="s">
        <v>22</v>
      </c>
      <c r="B12" s="17"/>
      <c r="C12" s="17"/>
      <c r="D12" s="17"/>
      <c r="E12" s="17"/>
      <c r="F12" s="1"/>
      <c r="G12" s="1"/>
      <c r="H12" s="1"/>
      <c r="I12" s="1"/>
      <c r="J12" s="1"/>
      <c r="K12" s="1"/>
      <c r="L12" s="1"/>
      <c r="M12" s="1"/>
      <c r="N12" s="1"/>
    </row>
    <row r="13" spans="1:14" ht="48" customHeight="1">
      <c r="A13" s="19"/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</row>
    <row r="14" spans="1:14" ht="22.5" customHeight="1">
      <c r="A14" s="19" t="s">
        <v>9</v>
      </c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</row>
    <row r="15" spans="1:14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</row>
    <row r="16" spans="1:14" ht="81" customHeight="1">
      <c r="A16" s="4" t="s">
        <v>6</v>
      </c>
      <c r="B16" s="4" t="s">
        <v>7</v>
      </c>
      <c r="C16" s="4" t="s">
        <v>20</v>
      </c>
      <c r="D16" s="4" t="s">
        <v>11</v>
      </c>
      <c r="E16" s="4" t="s">
        <v>8</v>
      </c>
      <c r="F16" s="1"/>
      <c r="G16" s="1"/>
      <c r="H16" s="1"/>
      <c r="I16" s="1"/>
      <c r="J16" s="1"/>
      <c r="K16" s="1"/>
      <c r="L16" s="1"/>
      <c r="M16" s="1"/>
      <c r="N16" s="1"/>
    </row>
    <row r="17" spans="1:5">
      <c r="A17" s="5">
        <v>1</v>
      </c>
      <c r="B17" s="6" t="s">
        <v>12</v>
      </c>
      <c r="C17" s="10">
        <v>109</v>
      </c>
      <c r="D17" s="9">
        <f>ROUND(E17/C17,0)</f>
        <v>74890</v>
      </c>
      <c r="E17" s="9">
        <v>8163000</v>
      </c>
    </row>
    <row r="18" spans="1:5">
      <c r="A18" s="5">
        <v>2</v>
      </c>
      <c r="B18" s="6" t="s">
        <v>13</v>
      </c>
      <c r="C18" s="10">
        <v>23</v>
      </c>
      <c r="D18" s="9">
        <f t="shared" ref="D18:D19" si="0">ROUND(E18/C18,0)</f>
        <v>84130</v>
      </c>
      <c r="E18" s="9">
        <v>1935000</v>
      </c>
    </row>
    <row r="19" spans="1:5">
      <c r="A19" s="5">
        <v>3</v>
      </c>
      <c r="B19" s="6" t="s">
        <v>14</v>
      </c>
      <c r="C19" s="10">
        <v>43</v>
      </c>
      <c r="D19" s="9">
        <f t="shared" si="0"/>
        <v>56651</v>
      </c>
      <c r="E19" s="9">
        <v>2436000</v>
      </c>
    </row>
    <row r="20" spans="1:5">
      <c r="B20" s="7" t="s">
        <v>15</v>
      </c>
      <c r="C20" s="12">
        <f>SUM(C17:C19)</f>
        <v>175</v>
      </c>
      <c r="D20" s="13"/>
      <c r="E20" s="11">
        <f>SUM(E17:E19)</f>
        <v>12534000</v>
      </c>
    </row>
    <row r="22" spans="1:5" ht="34.5" customHeight="1">
      <c r="A22" s="18" t="s">
        <v>16</v>
      </c>
      <c r="B22" s="18"/>
      <c r="C22" s="18"/>
      <c r="D22" s="18"/>
      <c r="E22" s="18"/>
    </row>
    <row r="23" spans="1:5" ht="34.5" customHeight="1">
      <c r="A23" s="8"/>
      <c r="B23" s="8"/>
      <c r="C23" s="8"/>
      <c r="D23" s="8"/>
      <c r="E23" s="8"/>
    </row>
    <row r="24" spans="1:5" ht="34.5" customHeight="1">
      <c r="A24" s="8"/>
      <c r="B24" s="8"/>
      <c r="C24" s="8"/>
      <c r="D24" s="8"/>
      <c r="E24" s="8"/>
    </row>
    <row r="26" spans="1:5" ht="60">
      <c r="A26" s="4" t="s">
        <v>6</v>
      </c>
      <c r="B26" s="4" t="s">
        <v>7</v>
      </c>
      <c r="C26" s="4" t="s">
        <v>20</v>
      </c>
      <c r="D26" s="4" t="s">
        <v>17</v>
      </c>
      <c r="E26" s="4" t="s">
        <v>8</v>
      </c>
    </row>
    <row r="27" spans="1:5">
      <c r="A27" s="5">
        <v>1</v>
      </c>
      <c r="B27" s="6" t="s">
        <v>12</v>
      </c>
      <c r="C27" s="10">
        <v>109</v>
      </c>
      <c r="D27" s="9">
        <f>ROUND(E27/C27,0)</f>
        <v>1780</v>
      </c>
      <c r="E27" s="9">
        <v>194000</v>
      </c>
    </row>
    <row r="28" spans="1:5">
      <c r="A28" s="5">
        <v>2</v>
      </c>
      <c r="B28" s="6" t="s">
        <v>13</v>
      </c>
      <c r="C28" s="10">
        <v>23</v>
      </c>
      <c r="D28" s="9">
        <f t="shared" ref="D28:D29" si="1">ROUND(E28/C28,0)</f>
        <v>1391</v>
      </c>
      <c r="E28" s="9">
        <v>32000</v>
      </c>
    </row>
    <row r="29" spans="1:5">
      <c r="A29" s="5">
        <v>3</v>
      </c>
      <c r="B29" s="6" t="s">
        <v>14</v>
      </c>
      <c r="C29" s="10">
        <v>43</v>
      </c>
      <c r="D29" s="9">
        <f t="shared" si="1"/>
        <v>1233</v>
      </c>
      <c r="E29" s="9">
        <v>53000</v>
      </c>
    </row>
    <row r="30" spans="1:5">
      <c r="B30" s="7" t="s">
        <v>15</v>
      </c>
      <c r="C30" s="14">
        <f>SUM(C27:C29)</f>
        <v>175</v>
      </c>
      <c r="D30" s="13"/>
      <c r="E30" s="11">
        <f>SUM(E27:E29)</f>
        <v>279000</v>
      </c>
    </row>
    <row r="32" spans="1:5" ht="53.25" customHeight="1">
      <c r="A32" s="18" t="s">
        <v>18</v>
      </c>
      <c r="B32" s="18"/>
      <c r="C32" s="18"/>
      <c r="D32" s="18"/>
      <c r="E32" s="18"/>
    </row>
  </sheetData>
  <mergeCells count="9">
    <mergeCell ref="B8:D8"/>
    <mergeCell ref="A32:E32"/>
    <mergeCell ref="A22:E22"/>
    <mergeCell ref="A14:N14"/>
    <mergeCell ref="A13:N13"/>
    <mergeCell ref="B9:D9"/>
    <mergeCell ref="B10:D10"/>
    <mergeCell ref="B11:D11"/>
    <mergeCell ref="A12:E12"/>
  </mergeCells>
  <pageMargins left="0.70866141732283472" right="0.70866141732283472" top="0.74803149606299213" bottom="0.74803149606299213" header="0.31496062992125984" footer="0.31496062992125984"/>
  <pageSetup paperSize="9" scale="82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Финуправление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 Петровна</dc:creator>
  <cp:lastModifiedBy>Ольга Владимировна</cp:lastModifiedBy>
  <cp:lastPrinted>2018-01-11T12:47:33Z</cp:lastPrinted>
  <dcterms:created xsi:type="dcterms:W3CDTF">2016-08-10T06:43:58Z</dcterms:created>
  <dcterms:modified xsi:type="dcterms:W3CDTF">2018-01-11T12:47:49Z</dcterms:modified>
</cp:coreProperties>
</file>